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fileserver\Area_gruppi\Dir12\GARE_ACQUISTI\Gare_2023\2023_xxx_NED-NPD\capitolato\documenti rivisti giugno 2024\documenti definitivi x CPM\"/>
    </mc:Choice>
  </mc:AlternateContent>
  <xr:revisionPtr revIDLastSave="0" documentId="13_ncr:1_{5210271B-A2D1-487E-94E1-A84A1BF665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/>
  <c r="J4" i="1"/>
  <c r="K4" i="1" s="1"/>
  <c r="J3" i="1"/>
  <c r="K3" i="1" s="1"/>
  <c r="I3" i="1"/>
  <c r="H3" i="1"/>
</calcChain>
</file>

<file path=xl/sharedStrings.xml><?xml version="1.0" encoding="utf-8"?>
<sst xmlns="http://schemas.openxmlformats.org/spreadsheetml/2006/main" count="17" uniqueCount="15">
  <si>
    <t>PIEMONTE</t>
  </si>
  <si>
    <t>VDA</t>
  </si>
  <si>
    <t>DESCRIZIONE</t>
  </si>
  <si>
    <t>n. pazienti/anno</t>
  </si>
  <si>
    <t xml:space="preserve">               n. giorni di terapia/anno (sub lotto a)                           n.giorni di training infermieristico/anno (sub lotto b)</t>
  </si>
  <si>
    <t>Unità misura per la formulazione del prezzo</t>
  </si>
  <si>
    <t>BASE D'ASTA</t>
  </si>
  <si>
    <t>Servizio di consegna domiciliare di prodotti per nutrizione parenterale a pazienti oncologici e affetti da SLA  adulti di cui alla tabella prodotti  allegato B e fornitura di tutti gli accessori necessari alla somministrazione di tali prodotti, ed eventuale fornitura della pompa infusionale.</t>
  </si>
  <si>
    <t xml:space="preserve">GIORNO DI TERAPIA </t>
  </si>
  <si>
    <t>servizio di training infermieristico</t>
  </si>
  <si>
    <t xml:space="preserve">COSTO GIORNALIERO </t>
  </si>
  <si>
    <t>IMPORTO ANNUO PIEMONTE</t>
  </si>
  <si>
    <t>IMPORTO ANNUO VDA</t>
  </si>
  <si>
    <t>IMPORTO ANNUO COMPLESSIVO</t>
  </si>
  <si>
    <t>IMPORTO QUADRIENNALE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</si>
</sst>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"/>
    <numFmt numFmtId="169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9" fontId="0" fillId="0" borderId="3" xfId="1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J11" sqref="J11"/>
    </sheetView>
  </sheetViews>
  <sheetFormatPr defaultRowHeight="15" x14ac:dyDescent="0.25"/>
  <cols>
    <col min="1" max="1" width="74.7109375" customWidth="1"/>
    <col min="2" max="2" width="16.85546875" customWidth="1"/>
    <col min="3" max="3" width="49.5703125" customWidth="1"/>
    <col min="4" max="4" width="17.140625" customWidth="1"/>
    <col min="5" max="5" width="49.28515625" customWidth="1"/>
    <col min="6" max="6" width="28" customWidth="1"/>
    <col min="7" max="8" width="16" customWidth="1"/>
    <col min="9" max="9" width="14.85546875" customWidth="1"/>
    <col min="10" max="10" width="16.5703125" customWidth="1"/>
    <col min="11" max="11" width="21.140625" customWidth="1"/>
  </cols>
  <sheetData>
    <row r="1" spans="1:11" ht="32.25" customHeight="1" x14ac:dyDescent="0.25">
      <c r="A1" s="7"/>
      <c r="B1" s="9" t="s">
        <v>0</v>
      </c>
      <c r="C1" s="10"/>
      <c r="D1" s="11" t="s">
        <v>1</v>
      </c>
      <c r="E1" s="11"/>
      <c r="F1" s="7"/>
      <c r="G1" s="8"/>
    </row>
    <row r="2" spans="1:11" ht="92.25" customHeight="1" x14ac:dyDescent="0.25">
      <c r="A2" s="1" t="s">
        <v>2</v>
      </c>
      <c r="B2" s="1" t="s">
        <v>3</v>
      </c>
      <c r="C2" s="1" t="s">
        <v>4</v>
      </c>
      <c r="D2" s="1" t="s">
        <v>3</v>
      </c>
      <c r="E2" s="1" t="s">
        <v>4</v>
      </c>
      <c r="F2" s="1" t="s">
        <v>5</v>
      </c>
      <c r="G2" s="2" t="s">
        <v>6</v>
      </c>
      <c r="H2" s="1" t="s">
        <v>11</v>
      </c>
      <c r="I2" s="1" t="s">
        <v>12</v>
      </c>
      <c r="J2" s="1" t="s">
        <v>13</v>
      </c>
      <c r="K2" s="1" t="s">
        <v>14</v>
      </c>
    </row>
    <row r="3" spans="1:11" ht="82.5" customHeight="1" x14ac:dyDescent="0.25">
      <c r="A3" s="5" t="s">
        <v>7</v>
      </c>
      <c r="B3" s="3">
        <v>613</v>
      </c>
      <c r="C3" s="4">
        <v>34658</v>
      </c>
      <c r="D3" s="4">
        <v>12</v>
      </c>
      <c r="E3" s="4">
        <v>700</v>
      </c>
      <c r="F3" s="5" t="s">
        <v>8</v>
      </c>
      <c r="G3" s="6">
        <v>16.5</v>
      </c>
      <c r="H3" s="12">
        <f>C3*G3</f>
        <v>571857</v>
      </c>
      <c r="I3" s="12">
        <f>E3*G3</f>
        <v>11550</v>
      </c>
      <c r="J3" s="12">
        <f>H3+I3</f>
        <v>583407</v>
      </c>
      <c r="K3" s="12">
        <f>J3*4</f>
        <v>2333628</v>
      </c>
    </row>
    <row r="4" spans="1:11" ht="33.75" customHeight="1" x14ac:dyDescent="0.25">
      <c r="A4" s="5" t="s">
        <v>9</v>
      </c>
      <c r="B4" s="3">
        <v>148</v>
      </c>
      <c r="C4" s="4">
        <v>1450</v>
      </c>
      <c r="D4" s="4">
        <v>5</v>
      </c>
      <c r="E4" s="4">
        <v>25</v>
      </c>
      <c r="F4" s="5" t="s">
        <v>10</v>
      </c>
      <c r="G4" s="6">
        <v>16.5</v>
      </c>
      <c r="H4" s="12">
        <f>C4*G4</f>
        <v>23925</v>
      </c>
      <c r="I4" s="12">
        <f>E4*G4</f>
        <v>412.5</v>
      </c>
      <c r="J4" s="12">
        <f>H4+I4</f>
        <v>24337.5</v>
      </c>
      <c r="K4" s="12">
        <f>J4*4</f>
        <v>97350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Lamarino</dc:creator>
  <cp:lastModifiedBy>Daniela Piccioni</cp:lastModifiedBy>
  <dcterms:created xsi:type="dcterms:W3CDTF">2015-06-05T18:17:20Z</dcterms:created>
  <dcterms:modified xsi:type="dcterms:W3CDTF">2024-06-20T09:40:16Z</dcterms:modified>
</cp:coreProperties>
</file>